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P-ICHM-08\Scanner\Bertah Ponce\2025\CUENTA PUBLICA 2024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4000" windowHeight="9210"/>
  </bookViews>
  <sheets>
    <sheet name="EAEPE_COG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30" i="1"/>
  <c r="H14" i="1"/>
  <c r="H13" i="1"/>
  <c r="G17" i="1"/>
  <c r="F17" i="1"/>
  <c r="D17" i="1"/>
  <c r="C17" i="1"/>
  <c r="G27" i="1"/>
  <c r="F27" i="1"/>
  <c r="D27" i="1"/>
  <c r="E27" i="1" s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E12" i="1"/>
  <c r="H12" i="1" s="1"/>
  <c r="E11" i="1"/>
  <c r="H11" i="1" s="1"/>
  <c r="E10" i="1"/>
  <c r="H10" i="1" s="1"/>
  <c r="C9" i="1"/>
  <c r="H27" i="1" l="1"/>
  <c r="F81" i="1"/>
  <c r="G81" i="1"/>
  <c r="E37" i="1"/>
  <c r="H37" i="1" s="1"/>
  <c r="E17" i="1"/>
  <c r="H17" i="1" s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<sst xmlns="http://schemas.openxmlformats.org/spreadsheetml/2006/main" count="93" uniqueCount="93">
  <si>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</si>
  <si>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</si>
  <si>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</si>
  <si>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</si>
  <si>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</si>
  <si>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</si>
  <si>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</si>
  <si>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</si>
  <si>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</si>
  <si>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</si>
  <si>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</si>
  <si>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</si>
  <si>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</si>
  <si>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</si>
  <si>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</si>
  <si>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</si>
  <si>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</si>
  <si>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</si>
  <si>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</si>
  <si>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</si>
  <si>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</si>
  <si>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</si>
  <si>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</si>
  <si>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</si>
  <si>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</si>
  <si>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</si>
  <si>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</si>
  <si>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</si>
  <si>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</si>
  <si>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</si>
  <si>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</si>
  <si>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</si>
  <si>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</si>
  <si>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</si>
  <si>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</si>
  <si>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</si>
  <si>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</si>
  <si>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</si>
  <si>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</si>
  <si>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</si>
  <si>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</si>
  <si>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</si>
  <si>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</si>
  <si>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</si>
  <si>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</si>
  <si>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</si>
  <si>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</si>
  <si>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</si>
  <si>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</si>
  <si>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</si>
  <si>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</si>
  <si>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</si>
  <si>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</si>
  <si>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</si>
  <si>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</si>
  <si>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</si>
  <si>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</si>
  <si>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</si>
  <si>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</si>
  <si>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</si>
  <si>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</si>
  <si>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</si>
  <si>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</si>
  <si>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</si>
  <si>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</si>
  <si>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</si>
  <si>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</si>
  <si>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</si>
  <si>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</si>
  <si>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</si>
  <si>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</si>
  <si>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</si>
  <si>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</si>
  <si>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</si>
  <si>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</si>
  <si>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</si>
  <si>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</si>
  <si>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</si>
  <si>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</si>
  <si>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</si>
  <si>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</si>
  <si>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</si>
  <si>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</si>
  <si>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</si>
  <si>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</si>
  <si>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</si>
  <si>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Chihuahuense de las Mujeres</t>
  </si>
  <si>
    <t>Del 01 de enero al 31 de diciembre de 2024</t>
  </si>
  <si>
    <t>“Bajo protesta de decir verdad declaramos que los Estados Financieros y sus notas, son razonablemente correctos y son responsabilidad del emisor.”</t>
  </si>
  <si>
    <t xml:space="preserve">                                                  Licda. Raquel Bravo Osuna</t>
  </si>
  <si>
    <t>C.P. Enrique Ventura Chávez Esparza</t>
  </si>
  <si>
    <t xml:space="preserve">                                                        Directora General </t>
  </si>
  <si>
    <t xml:space="preserve">         Coordinador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</si>
</sst>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topLeftCell="A58" zoomScale="80" zoomScaleNormal="80" workbookViewId="0">
      <selection activeCell="A84" sqref="A84:H88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.7109375" style="1" bestFit="1" customWidth="1"/>
    <col min="4" max="4" width="16" style="1" bestFit="1" customWidth="1"/>
    <col min="5" max="5" width="16.7109375" style="1" bestFit="1" customWidth="1"/>
    <col min="6" max="7" width="16.42578125" style="1" bestFit="1" customWidth="1"/>
    <col min="8" max="8" width="16.710937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22029787.629999999</v>
      </c>
      <c r="D9" s="16">
        <f>SUM(D10:D16)</f>
        <v>-201256.94000000003</v>
      </c>
      <c r="E9" s="16">
        <f t="shared" ref="E9:E26" si="0">C9+D9</f>
        <v>21828530.689999998</v>
      </c>
      <c r="F9" s="16">
        <f>SUM(F10:F16)</f>
        <v>20417823.959999997</v>
      </c>
      <c r="G9" s="16">
        <f>SUM(G10:G16)</f>
        <v>20417823.959999997</v>
      </c>
      <c r="H9" s="16">
        <f t="shared" ref="H9:H40" si="1">E9-F9</f>
        <v>1410706.7300000004</v>
      </c>
    </row>
    <row r="10" spans="2:9" ht="12" customHeight="1" x14ac:dyDescent="0.2">
      <c r="B10" s="11" t="s">
        <v>14</v>
      </c>
      <c r="C10" s="12">
        <v>6799618.5999999996</v>
      </c>
      <c r="D10" s="13">
        <v>245331.52</v>
      </c>
      <c r="E10" s="18">
        <f t="shared" si="0"/>
        <v>7044950.1199999992</v>
      </c>
      <c r="F10" s="12">
        <v>7033707.0800000001</v>
      </c>
      <c r="G10" s="12">
        <v>7033707.0800000001</v>
      </c>
      <c r="H10" s="20">
        <f t="shared" si="1"/>
        <v>11243.039999999106</v>
      </c>
    </row>
    <row r="11" spans="2:9" ht="12" customHeight="1" x14ac:dyDescent="0.2">
      <c r="B11" s="11" t="s">
        <v>15</v>
      </c>
      <c r="C11" s="12">
        <v>2271456</v>
      </c>
      <c r="D11" s="13">
        <v>-6180.82</v>
      </c>
      <c r="E11" s="18">
        <f t="shared" si="0"/>
        <v>2265275.1800000002</v>
      </c>
      <c r="F11" s="12">
        <v>2264438.86</v>
      </c>
      <c r="G11" s="12">
        <v>2264438.86</v>
      </c>
      <c r="H11" s="20">
        <f t="shared" si="1"/>
        <v>836.32000000029802</v>
      </c>
    </row>
    <row r="12" spans="2:9" ht="12" customHeight="1" x14ac:dyDescent="0.2">
      <c r="B12" s="11" t="s">
        <v>16</v>
      </c>
      <c r="C12" s="12">
        <v>8782205.9000000004</v>
      </c>
      <c r="D12" s="13">
        <v>166242.04999999999</v>
      </c>
      <c r="E12" s="18">
        <f t="shared" si="0"/>
        <v>8948447.9500000011</v>
      </c>
      <c r="F12" s="12">
        <v>8936382.2799999993</v>
      </c>
      <c r="G12" s="12">
        <v>8936382.2799999993</v>
      </c>
      <c r="H12" s="20">
        <f t="shared" si="1"/>
        <v>12065.670000001788</v>
      </c>
    </row>
    <row r="13" spans="2:9" ht="12" customHeight="1" x14ac:dyDescent="0.2">
      <c r="B13" s="11" t="s">
        <v>17</v>
      </c>
      <c r="C13" s="12">
        <v>3537719.13</v>
      </c>
      <c r="D13" s="13">
        <v>-608308.9</v>
      </c>
      <c r="E13" s="18">
        <f>C13+D13</f>
        <v>2929410.23</v>
      </c>
      <c r="F13" s="12">
        <v>1572844.19</v>
      </c>
      <c r="G13" s="12">
        <v>1572844.19</v>
      </c>
      <c r="H13" s="20">
        <f t="shared" si="1"/>
        <v>1356566.04</v>
      </c>
    </row>
    <row r="14" spans="2:9" ht="12" customHeight="1" x14ac:dyDescent="0.2">
      <c r="B14" s="11" t="s">
        <v>18</v>
      </c>
      <c r="C14" s="12">
        <v>563988</v>
      </c>
      <c r="D14" s="13">
        <v>1659.21</v>
      </c>
      <c r="E14" s="18">
        <f t="shared" si="0"/>
        <v>565647.21</v>
      </c>
      <c r="F14" s="12">
        <v>537828.49</v>
      </c>
      <c r="G14" s="12">
        <v>537828.49</v>
      </c>
      <c r="H14" s="20">
        <f t="shared" si="1"/>
        <v>27818.719999999972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74800</v>
      </c>
      <c r="D16" s="13">
        <v>0</v>
      </c>
      <c r="E16" s="18">
        <f t="shared" si="0"/>
        <v>74800</v>
      </c>
      <c r="F16" s="12">
        <v>72623.06</v>
      </c>
      <c r="G16" s="12">
        <v>72623.06</v>
      </c>
      <c r="H16" s="20">
        <f t="shared" si="1"/>
        <v>2176.9400000000023</v>
      </c>
    </row>
    <row r="17" spans="2:8" ht="24" customHeight="1" x14ac:dyDescent="0.2">
      <c r="B17" s="6" t="s">
        <v>21</v>
      </c>
      <c r="C17" s="16">
        <f>SUM(C18:C26)</f>
        <v>1158684.1599999999</v>
      </c>
      <c r="D17" s="16">
        <f>SUM(D18:D26)</f>
        <v>1739961.9300000002</v>
      </c>
      <c r="E17" s="16">
        <f t="shared" si="0"/>
        <v>2898646.09</v>
      </c>
      <c r="F17" s="16">
        <f>SUM(F18:F26)</f>
        <v>2817221.01</v>
      </c>
      <c r="G17" s="16">
        <f>SUM(G18:G26)</f>
        <v>2811571.0199999996</v>
      </c>
      <c r="H17" s="16">
        <f t="shared" si="1"/>
        <v>81425.080000000075</v>
      </c>
    </row>
    <row r="18" spans="2:8" ht="24" x14ac:dyDescent="0.2">
      <c r="B18" s="9" t="s">
        <v>22</v>
      </c>
      <c r="C18" s="12">
        <v>358694.16</v>
      </c>
      <c r="D18" s="13">
        <v>748964.75</v>
      </c>
      <c r="E18" s="18">
        <f t="shared" si="0"/>
        <v>1107658.9099999999</v>
      </c>
      <c r="F18" s="12">
        <v>1063901.02</v>
      </c>
      <c r="G18" s="12">
        <v>1063901.02</v>
      </c>
      <c r="H18" s="20">
        <f t="shared" si="1"/>
        <v>43757.889999999898</v>
      </c>
    </row>
    <row r="19" spans="2:8" ht="12" customHeight="1" x14ac:dyDescent="0.2">
      <c r="B19" s="9" t="s">
        <v>23</v>
      </c>
      <c r="C19" s="12">
        <v>119998</v>
      </c>
      <c r="D19" s="13">
        <v>407304.37</v>
      </c>
      <c r="E19" s="18">
        <f t="shared" si="0"/>
        <v>527302.37</v>
      </c>
      <c r="F19" s="12">
        <v>495380.46</v>
      </c>
      <c r="G19" s="12">
        <v>495380.46</v>
      </c>
      <c r="H19" s="20">
        <f t="shared" si="1"/>
        <v>31921.909999999974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15000</v>
      </c>
      <c r="D22" s="13">
        <v>134263.10999999999</v>
      </c>
      <c r="E22" s="18">
        <f t="shared" si="0"/>
        <v>149263.10999999999</v>
      </c>
      <c r="F22" s="12">
        <v>149263.10999999999</v>
      </c>
      <c r="G22" s="12">
        <v>149263.10999999999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649992</v>
      </c>
      <c r="D23" s="13">
        <v>199515.85</v>
      </c>
      <c r="E23" s="18">
        <f t="shared" si="0"/>
        <v>849507.85</v>
      </c>
      <c r="F23" s="12">
        <v>849244.85</v>
      </c>
      <c r="G23" s="12">
        <v>843594.86</v>
      </c>
      <c r="H23" s="20">
        <f t="shared" si="1"/>
        <v>263</v>
      </c>
    </row>
    <row r="24" spans="2:8" ht="12" customHeight="1" x14ac:dyDescent="0.2">
      <c r="B24" s="9" t="s">
        <v>28</v>
      </c>
      <c r="C24" s="12">
        <v>0</v>
      </c>
      <c r="D24" s="13">
        <v>223111.02</v>
      </c>
      <c r="E24" s="18">
        <f t="shared" si="0"/>
        <v>223111.02</v>
      </c>
      <c r="F24" s="12">
        <v>223111.02</v>
      </c>
      <c r="G24" s="12">
        <v>223111.02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15000</v>
      </c>
      <c r="D26" s="13">
        <v>26802.83</v>
      </c>
      <c r="E26" s="18">
        <f t="shared" si="0"/>
        <v>41802.83</v>
      </c>
      <c r="F26" s="12">
        <v>36320.550000000003</v>
      </c>
      <c r="G26" s="12">
        <v>36320.550000000003</v>
      </c>
      <c r="H26" s="20">
        <f t="shared" si="1"/>
        <v>5482.2799999999988</v>
      </c>
    </row>
    <row r="27" spans="2:8" ht="20.100000000000001" customHeight="1" x14ac:dyDescent="0.2">
      <c r="B27" s="6" t="s">
        <v>31</v>
      </c>
      <c r="C27" s="16">
        <f>SUM(C28:C36)</f>
        <v>31461029.330000002</v>
      </c>
      <c r="D27" s="16">
        <f>SUM(D28:D36)</f>
        <v>-2510742.5399999996</v>
      </c>
      <c r="E27" s="16">
        <f>D27+C27</f>
        <v>28950286.790000003</v>
      </c>
      <c r="F27" s="16">
        <f>SUM(F28:F36)</f>
        <v>28624502.420000002</v>
      </c>
      <c r="G27" s="16">
        <f>SUM(G28:G36)</f>
        <v>28597259.670000002</v>
      </c>
      <c r="H27" s="16">
        <f t="shared" si="1"/>
        <v>325784.37000000104</v>
      </c>
    </row>
    <row r="28" spans="2:8" x14ac:dyDescent="0.2">
      <c r="B28" s="9" t="s">
        <v>32</v>
      </c>
      <c r="C28" s="12">
        <v>779008.44</v>
      </c>
      <c r="D28" s="13">
        <v>284252.55</v>
      </c>
      <c r="E28" s="18">
        <f t="shared" ref="E28:E36" si="2">C28+D28</f>
        <v>1063260.99</v>
      </c>
      <c r="F28" s="12">
        <v>896471.44</v>
      </c>
      <c r="G28" s="12">
        <v>869228.69</v>
      </c>
      <c r="H28" s="20">
        <f t="shared" si="1"/>
        <v>166789.55000000005</v>
      </c>
    </row>
    <row r="29" spans="2:8" x14ac:dyDescent="0.2">
      <c r="B29" s="9" t="s">
        <v>33</v>
      </c>
      <c r="C29" s="12">
        <v>2846345.4</v>
      </c>
      <c r="D29" s="13">
        <v>174443.88</v>
      </c>
      <c r="E29" s="18">
        <f t="shared" si="2"/>
        <v>3020789.28</v>
      </c>
      <c r="F29" s="12">
        <v>3020764.23</v>
      </c>
      <c r="G29" s="12">
        <v>3020764.23</v>
      </c>
      <c r="H29" s="20">
        <f t="shared" si="1"/>
        <v>25.049999999813735</v>
      </c>
    </row>
    <row r="30" spans="2:8" ht="12" customHeight="1" x14ac:dyDescent="0.2">
      <c r="B30" s="9" t="s">
        <v>34</v>
      </c>
      <c r="C30" s="12">
        <v>25738927.460000001</v>
      </c>
      <c r="D30" s="13">
        <v>-4576911.26</v>
      </c>
      <c r="E30" s="18">
        <f t="shared" si="2"/>
        <v>21162016.200000003</v>
      </c>
      <c r="F30" s="12">
        <v>21157976.960000001</v>
      </c>
      <c r="G30" s="12">
        <v>21157976.960000001</v>
      </c>
      <c r="H30" s="20">
        <f t="shared" si="1"/>
        <v>4039.2400000020862</v>
      </c>
    </row>
    <row r="31" spans="2:8" x14ac:dyDescent="0.2">
      <c r="B31" s="9" t="s">
        <v>35</v>
      </c>
      <c r="C31" s="12">
        <v>189000</v>
      </c>
      <c r="D31" s="13">
        <v>94876.31</v>
      </c>
      <c r="E31" s="18">
        <f t="shared" si="2"/>
        <v>283876.31</v>
      </c>
      <c r="F31" s="12">
        <v>258838.65</v>
      </c>
      <c r="G31" s="12">
        <v>258838.65</v>
      </c>
      <c r="H31" s="20">
        <f t="shared" si="1"/>
        <v>25037.660000000003</v>
      </c>
    </row>
    <row r="32" spans="2:8" ht="24" x14ac:dyDescent="0.2">
      <c r="B32" s="9" t="s">
        <v>36</v>
      </c>
      <c r="C32" s="12">
        <v>692348.03</v>
      </c>
      <c r="D32" s="13">
        <v>442383.24</v>
      </c>
      <c r="E32" s="18">
        <f t="shared" si="2"/>
        <v>1134731.27</v>
      </c>
      <c r="F32" s="12">
        <v>1096010.28</v>
      </c>
      <c r="G32" s="12">
        <v>1096010.28</v>
      </c>
      <c r="H32" s="20">
        <f t="shared" si="1"/>
        <v>38720.989999999991</v>
      </c>
    </row>
    <row r="33" spans="2:8" x14ac:dyDescent="0.2">
      <c r="B33" s="9" t="s">
        <v>37</v>
      </c>
      <c r="C33" s="12">
        <v>50004</v>
      </c>
      <c r="D33" s="13">
        <v>143685</v>
      </c>
      <c r="E33" s="18">
        <f t="shared" si="2"/>
        <v>193689</v>
      </c>
      <c r="F33" s="12">
        <v>187815.56</v>
      </c>
      <c r="G33" s="12">
        <v>187815.56</v>
      </c>
      <c r="H33" s="20">
        <f t="shared" si="1"/>
        <v>5873.4400000000023</v>
      </c>
    </row>
    <row r="34" spans="2:8" x14ac:dyDescent="0.2">
      <c r="B34" s="9" t="s">
        <v>38</v>
      </c>
      <c r="C34" s="12">
        <v>945400</v>
      </c>
      <c r="D34" s="13">
        <v>500671.8</v>
      </c>
      <c r="E34" s="18">
        <f t="shared" si="2"/>
        <v>1446071.8</v>
      </c>
      <c r="F34" s="12">
        <v>1373888.36</v>
      </c>
      <c r="G34" s="12">
        <v>1373888.36</v>
      </c>
      <c r="H34" s="20">
        <f t="shared" si="1"/>
        <v>72183.439999999944</v>
      </c>
    </row>
    <row r="35" spans="2:8" x14ac:dyDescent="0.2">
      <c r="B35" s="9" t="s">
        <v>39</v>
      </c>
      <c r="C35" s="12">
        <v>150000</v>
      </c>
      <c r="D35" s="13">
        <v>190192.94</v>
      </c>
      <c r="E35" s="18">
        <f t="shared" si="2"/>
        <v>340192.94</v>
      </c>
      <c r="F35" s="12">
        <v>340192.94</v>
      </c>
      <c r="G35" s="12">
        <v>340192.94</v>
      </c>
      <c r="H35" s="20">
        <f t="shared" si="1"/>
        <v>0</v>
      </c>
    </row>
    <row r="36" spans="2:8" x14ac:dyDescent="0.2">
      <c r="B36" s="9" t="s">
        <v>40</v>
      </c>
      <c r="C36" s="12">
        <v>69996</v>
      </c>
      <c r="D36" s="13">
        <v>235663</v>
      </c>
      <c r="E36" s="18">
        <f t="shared" si="2"/>
        <v>305659</v>
      </c>
      <c r="F36" s="12">
        <v>292544</v>
      </c>
      <c r="G36" s="12">
        <v>292544</v>
      </c>
      <c r="H36" s="20">
        <f t="shared" si="1"/>
        <v>13115</v>
      </c>
    </row>
    <row r="37" spans="2:8" ht="20.100000000000001" customHeight="1" x14ac:dyDescent="0.2">
      <c r="B37" s="7" t="s">
        <v>41</v>
      </c>
      <c r="C37" s="16">
        <f>SUM(C38:C46)</f>
        <v>27600311</v>
      </c>
      <c r="D37" s="16">
        <f>SUM(D38:D46)</f>
        <v>-2329941.6800000002</v>
      </c>
      <c r="E37" s="16">
        <f>C37+D37</f>
        <v>25270369.32</v>
      </c>
      <c r="F37" s="16">
        <f>SUM(F38:F46)</f>
        <v>25153416.09</v>
      </c>
      <c r="G37" s="16">
        <f>SUM(G38:G46)</f>
        <v>25153416.09</v>
      </c>
      <c r="H37" s="16">
        <f t="shared" si="1"/>
        <v>116953.23000000045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27549965</v>
      </c>
      <c r="D41" s="13">
        <v>-2334167.48</v>
      </c>
      <c r="E41" s="18">
        <f t="shared" si="3"/>
        <v>25215797.52</v>
      </c>
      <c r="F41" s="12">
        <v>25103074.059999999</v>
      </c>
      <c r="G41" s="12">
        <v>25103074.059999999</v>
      </c>
      <c r="H41" s="20">
        <f t="shared" ref="H41:H72" si="4">E41-F41</f>
        <v>112723.46000000089</v>
      </c>
    </row>
    <row r="42" spans="2:8" ht="12" customHeight="1" x14ac:dyDescent="0.2">
      <c r="B42" s="9" t="s">
        <v>46</v>
      </c>
      <c r="C42" s="12">
        <v>50346</v>
      </c>
      <c r="D42" s="13">
        <v>4225.8</v>
      </c>
      <c r="E42" s="18">
        <f t="shared" si="3"/>
        <v>54571.8</v>
      </c>
      <c r="F42" s="12">
        <v>50342.03</v>
      </c>
      <c r="G42" s="12">
        <v>50342.03</v>
      </c>
      <c r="H42" s="20">
        <f t="shared" si="4"/>
        <v>4229.7700000000041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262156.56</v>
      </c>
      <c r="E47" s="16">
        <f t="shared" si="3"/>
        <v>262156.56</v>
      </c>
      <c r="F47" s="16">
        <f>SUM(F48:F56)</f>
        <v>262156.56</v>
      </c>
      <c r="G47" s="16">
        <f>SUM(G48:G56)</f>
        <v>262156.56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191258.44</v>
      </c>
      <c r="E48" s="18">
        <f t="shared" si="3"/>
        <v>191258.44</v>
      </c>
      <c r="F48" s="12">
        <v>191258.44</v>
      </c>
      <c r="G48" s="12">
        <v>191258.44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49999.99</v>
      </c>
      <c r="E49" s="18">
        <f t="shared" si="3"/>
        <v>49999.99</v>
      </c>
      <c r="F49" s="12">
        <v>49999.99</v>
      </c>
      <c r="G49" s="12">
        <v>49999.99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20898.13</v>
      </c>
      <c r="E53" s="18">
        <f t="shared" si="3"/>
        <v>20898.13</v>
      </c>
      <c r="F53" s="12">
        <v>20898.13</v>
      </c>
      <c r="G53" s="12">
        <v>20898.13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82249812.11999999</v>
      </c>
      <c r="D81" s="22">
        <f>SUM(D73,D69,D61,D57,D47,D37,D27,D17,D9)</f>
        <v>-3039822.67</v>
      </c>
      <c r="E81" s="22">
        <f>C81+D81</f>
        <v>79209989.449999988</v>
      </c>
      <c r="F81" s="22">
        <f>SUM(F73,F69,F61,F57,F47,F37,F17,F27,F9)</f>
        <v>77275120.039999992</v>
      </c>
      <c r="G81" s="22">
        <f>SUM(G73,G69,G61,G57,G47,G37,G27,G17,G9)</f>
        <v>77242227.299999997</v>
      </c>
      <c r="H81" s="22">
        <f t="shared" si="5"/>
        <v>1934869.4099999964</v>
      </c>
    </row>
    <row r="83" spans="2:8" s="23" customFormat="1" x14ac:dyDescent="0.2"/>
    <row r="84" spans="2:8" s="23" customFormat="1" x14ac:dyDescent="0.2">
      <c r="B84" s="23" t="s">
        <v>88</v>
      </c>
    </row>
    <row r="85" spans="2:8" s="23" customFormat="1" x14ac:dyDescent="0.2"/>
    <row r="86" spans="2:8" s="23" customFormat="1" x14ac:dyDescent="0.2"/>
    <row r="87" spans="2:8" s="23" customFormat="1" x14ac:dyDescent="0.2">
      <c r="B87" s="23" t="s">
        <v>89</v>
      </c>
      <c r="F87" s="23" t="s">
        <v>90</v>
      </c>
    </row>
    <row r="88" spans="2:8" s="23" customFormat="1" x14ac:dyDescent="0.2">
      <c r="B88" s="23" t="s">
        <v>91</v>
      </c>
      <c r="F88" s="23" t="s">
        <v>92</v>
      </c>
    </row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DellOPBERTHA</cp:lastModifiedBy>
  <dcterms:created xsi:type="dcterms:W3CDTF">2019-12-04T16:22:52Z</dcterms:created>
  <dcterms:modified xsi:type="dcterms:W3CDTF">2025-01-27T14:50:05Z</dcterms:modified>
</cp:coreProperties>
</file>